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1"/>
  </bookViews>
  <sheets>
    <sheet name="Postxedad 19-I" sheetId="1" r:id="rId1"/>
    <sheet name="PostxEdad 19-II" sheetId="2" r:id="rId2"/>
  </sheets>
  <externalReferences>
    <externalReference r:id="rId5"/>
  </externalReferences>
  <definedNames>
    <definedName name="_xlnm.Print_Area" localSheetId="0">'Postxedad 19-I'!$A$1:$AN$36</definedName>
    <definedName name="_xlnm.Print_Area" localSheetId="1">'PostxEdad 19-II'!$A$1:$AN$35</definedName>
  </definedNames>
  <calcPr fullCalcOnLoad="1"/>
</workbook>
</file>

<file path=xl/sharedStrings.xml><?xml version="1.0" encoding="utf-8"?>
<sst xmlns="http://schemas.openxmlformats.org/spreadsheetml/2006/main" count="153" uniqueCount="36">
  <si>
    <t>UNALM 2019 - I</t>
  </si>
  <si>
    <t>FACULTAD DE CIENCIAS</t>
  </si>
  <si>
    <t>FACULTAD DE ECONOMÍA Y PLANIFICACIÓN</t>
  </si>
  <si>
    <t>TOTAL</t>
  </si>
  <si>
    <t>BIOLOGÍA</t>
  </si>
  <si>
    <t>ING. AMBIENTAL</t>
  </si>
  <si>
    <t>METEOROLOGÍA</t>
  </si>
  <si>
    <t>ECONOMÍA</t>
  </si>
  <si>
    <t>F</t>
  </si>
  <si>
    <t>M</t>
  </si>
  <si>
    <t>T</t>
  </si>
  <si>
    <t>Fuente: Dirección de Admisión y Promoción</t>
  </si>
  <si>
    <t>UNALM 2019 - II</t>
  </si>
  <si>
    <t>POSTULANTES POR FACULTAD, ESPECIALIDAD Y GÉNERO SEGÚN EDAD CRONOLÓGICA</t>
  </si>
  <si>
    <t xml:space="preserve">FACULTAD </t>
  </si>
  <si>
    <t>FACULTAD</t>
  </si>
  <si>
    <t>ESPECIALIDAD</t>
  </si>
  <si>
    <t>AGRONOMÍA</t>
  </si>
  <si>
    <t>CIENC. FORESTAL.</t>
  </si>
  <si>
    <t>ESTAD. E INFORM.</t>
  </si>
  <si>
    <t>ING. GEST. EMPRES.</t>
  </si>
  <si>
    <t>ING. AGRÍCOLA</t>
  </si>
  <si>
    <t>ZOOTECNIA</t>
  </si>
  <si>
    <t>PESQUERÍA</t>
  </si>
  <si>
    <t>IND. ALIMENT.</t>
  </si>
  <si>
    <t>EDAD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</si>
  <si>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</si>
  <si>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</si>
  <si>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</si>
  <si>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</si>
  <si>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</si>
  <si>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</si>
  <si>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</si>
  <si>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</si>
  <si>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 A MÁS</t>
  </si>
  <si>
    <t>15 AÑOS O MENOS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</si>
</sst>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 style="thin"/>
      <top style="medium">
        <color theme="9" tint="-0.4999699890613556"/>
      </top>
      <bottom style="thin"/>
    </border>
    <border>
      <left style="thin"/>
      <right style="thin"/>
      <top style="medium">
        <color theme="9" tint="-0.4999699890613556"/>
      </top>
      <bottom style="thin"/>
    </border>
    <border>
      <left style="thin"/>
      <right style="medium">
        <color theme="9" tint="-0.4999699890613556"/>
      </right>
      <top style="medium">
        <color theme="9" tint="-0.4999699890613556"/>
      </top>
      <bottom style="thin"/>
    </border>
    <border>
      <left/>
      <right style="thin"/>
      <top style="medium">
        <color theme="9" tint="-0.4999699890613556"/>
      </top>
      <bottom style="thin"/>
    </border>
    <border>
      <left style="thin"/>
      <right/>
      <top style="medium">
        <color theme="9" tint="-0.4999699890613556"/>
      </top>
      <bottom style="thin"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/>
      <right/>
      <top style="thin"/>
      <bottom style="double">
        <color theme="9" tint="-0.4999699890613556"/>
      </bottom>
    </border>
    <border>
      <left style="medium">
        <color theme="9" tint="-0.4999699890613556"/>
      </left>
      <right style="thin"/>
      <top style="thin"/>
      <bottom style="double">
        <color theme="9" tint="-0.4999699890613556"/>
      </bottom>
    </border>
    <border>
      <left style="thin"/>
      <right style="thin"/>
      <top style="thin"/>
      <bottom style="double">
        <color theme="9" tint="-0.4999699890613556"/>
      </bottom>
    </border>
    <border>
      <left style="thin"/>
      <right style="medium">
        <color theme="9" tint="-0.4999699890613556"/>
      </right>
      <top style="thin"/>
      <bottom style="double">
        <color theme="9" tint="-0.4999699890613556"/>
      </bottom>
    </border>
    <border>
      <left/>
      <right style="thin"/>
      <top style="thin"/>
      <bottom style="double">
        <color theme="9" tint="-0.4999699890613556"/>
      </bottom>
    </border>
    <border>
      <left style="thin"/>
      <right/>
      <top style="thin"/>
      <bottom style="double">
        <color theme="9" tint="-0.4999699890613556"/>
      </bottom>
    </border>
    <border>
      <left style="medium"/>
      <right style="thin"/>
      <top style="thin"/>
      <bottom style="double">
        <color theme="9" tint="-0.4999699890613556"/>
      </bottom>
    </border>
    <border>
      <left style="thin"/>
      <right style="medium"/>
      <top style="thin"/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rgb="FF375623"/>
      </left>
      <right style="thin">
        <color rgb="FF375623"/>
      </right>
      <top/>
      <bottom/>
    </border>
    <border>
      <left style="thin">
        <color rgb="FF375623"/>
      </left>
      <right style="thin">
        <color rgb="FF375623"/>
      </right>
      <top/>
      <bottom/>
    </border>
    <border>
      <left style="thin">
        <color rgb="FF375623"/>
      </left>
      <right style="medium">
        <color rgb="FF375623"/>
      </right>
      <top/>
      <bottom/>
    </border>
    <border>
      <left/>
      <right style="thin">
        <color rgb="FF375623"/>
      </right>
      <top/>
      <bottom/>
    </border>
    <border>
      <left style="thin">
        <color rgb="FF375623"/>
      </left>
      <right/>
      <top/>
      <bottom/>
    </border>
    <border>
      <left style="medium"/>
      <right style="thin">
        <color rgb="FF375623"/>
      </right>
      <top/>
      <bottom/>
    </border>
    <border>
      <left style="thin">
        <color rgb="FF375623"/>
      </left>
      <right style="medium"/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/>
    </border>
    <border>
      <left/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/>
      <top style="double">
        <color theme="9" tint="-0.4999699890613556"/>
      </top>
      <bottom/>
    </border>
    <border>
      <left style="medium"/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medium"/>
      <top style="double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 style="medium"/>
      <right style="thin">
        <color theme="9" tint="-0.4999699890613556"/>
      </right>
      <top/>
      <bottom/>
    </border>
    <border>
      <left style="thin">
        <color theme="9" tint="-0.4999699890613556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33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34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42" xfId="0" applyFont="1" applyFill="1" applyBorder="1" applyAlignment="1">
      <alignment horizontal="center" vertical="center"/>
    </xf>
    <xf numFmtId="0" fontId="41" fillId="33" borderId="43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3" fillId="0" borderId="0" xfId="0" applyNumberFormat="1" applyFont="1" applyAlignment="1">
      <alignment/>
    </xf>
    <xf numFmtId="0" fontId="43" fillId="0" borderId="18" xfId="0" applyFont="1" applyBorder="1" applyAlignment="1">
      <alignment/>
    </xf>
    <xf numFmtId="0" fontId="42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.%20postulantes%20por%20lugar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9-I"/>
      <sheetName val="Vacantes 19-II"/>
      <sheetName val="VacxFac 19"/>
      <sheetName val="Postulantes 19-I"/>
      <sheetName val="Postulantes 19-II"/>
      <sheetName val="PostxLugar 19-I"/>
      <sheetName val="PostxLugar 19-II"/>
      <sheetName val="Postxedad 19-I"/>
      <sheetName val="PostxEdad 19-II"/>
      <sheetName val="PostXColegio 19-I"/>
      <sheetName val="PostxColegio 19-II"/>
      <sheetName val="Total Post 2019"/>
      <sheetName val="IngresxModal 19-I"/>
      <sheetName val="IngresxModal 19-II"/>
      <sheetName val="IngresxColegio 19-I"/>
      <sheetName val="IngresxColegio 19 -II"/>
      <sheetName val="IngresxLugar 19-I"/>
      <sheetName val="IngresxLugar 19-II"/>
      <sheetName val="IngresxEdad 19-I"/>
      <sheetName val="IngresxEdad 19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view="pageBreakPreview" zoomScale="80" zoomScaleNormal="80" zoomScaleSheetLayoutView="80" zoomScalePageLayoutView="0" workbookViewId="0" topLeftCell="A1">
      <selection activeCell="AF21" sqref="AF21"/>
    </sheetView>
  </sheetViews>
  <sheetFormatPr defaultColWidth="11.421875" defaultRowHeight="15"/>
  <cols>
    <col min="1" max="1" width="16.28125" style="2" customWidth="1"/>
    <col min="2" max="37" width="5.140625" style="12" customWidth="1"/>
    <col min="38" max="40" width="6.57421875" style="12" customWidth="1"/>
    <col min="41" max="16384" width="11.421875" style="12" customWidth="1"/>
  </cols>
  <sheetData>
    <row r="1" spans="1:40" ht="15.75" thickTop="1">
      <c r="A1" s="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8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 ht="18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ht="15.75" thickBot="1"/>
    <row r="5" spans="1:40" s="22" customFormat="1" ht="33" customHeight="1">
      <c r="A5" s="15" t="s">
        <v>14</v>
      </c>
      <c r="B5" s="16" t="s">
        <v>15</v>
      </c>
      <c r="C5" s="17"/>
      <c r="D5" s="18"/>
      <c r="E5" s="19" t="s">
        <v>1</v>
      </c>
      <c r="F5" s="17"/>
      <c r="G5" s="17"/>
      <c r="H5" s="17"/>
      <c r="I5" s="17"/>
      <c r="J5" s="17"/>
      <c r="K5" s="17"/>
      <c r="L5" s="17"/>
      <c r="M5" s="20"/>
      <c r="N5" s="16" t="s">
        <v>15</v>
      </c>
      <c r="O5" s="17"/>
      <c r="P5" s="18"/>
      <c r="Q5" s="19" t="s">
        <v>2</v>
      </c>
      <c r="R5" s="17"/>
      <c r="S5" s="17"/>
      <c r="T5" s="17"/>
      <c r="U5" s="17"/>
      <c r="V5" s="17"/>
      <c r="W5" s="17"/>
      <c r="X5" s="17"/>
      <c r="Y5" s="20"/>
      <c r="Z5" s="16" t="s">
        <v>15</v>
      </c>
      <c r="AA5" s="17"/>
      <c r="AB5" s="18"/>
      <c r="AC5" s="19" t="s">
        <v>15</v>
      </c>
      <c r="AD5" s="17"/>
      <c r="AE5" s="20"/>
      <c r="AF5" s="16" t="s">
        <v>15</v>
      </c>
      <c r="AG5" s="17"/>
      <c r="AH5" s="18"/>
      <c r="AI5" s="16" t="s">
        <v>15</v>
      </c>
      <c r="AJ5" s="17"/>
      <c r="AK5" s="18"/>
      <c r="AL5" s="21" t="s">
        <v>3</v>
      </c>
      <c r="AM5" s="21"/>
      <c r="AN5" s="21"/>
    </row>
    <row r="6" spans="1:40" s="22" customFormat="1" ht="33" customHeight="1">
      <c r="A6" s="23" t="s">
        <v>16</v>
      </c>
      <c r="B6" s="24" t="s">
        <v>17</v>
      </c>
      <c r="C6" s="25"/>
      <c r="D6" s="26"/>
      <c r="E6" s="27" t="s">
        <v>4</v>
      </c>
      <c r="F6" s="25"/>
      <c r="G6" s="28"/>
      <c r="H6" s="29" t="s">
        <v>5</v>
      </c>
      <c r="I6" s="25"/>
      <c r="J6" s="30"/>
      <c r="K6" s="27" t="s">
        <v>6</v>
      </c>
      <c r="L6" s="25"/>
      <c r="M6" s="28"/>
      <c r="N6" s="24" t="s">
        <v>18</v>
      </c>
      <c r="O6" s="25"/>
      <c r="P6" s="26"/>
      <c r="Q6" s="27" t="s">
        <v>7</v>
      </c>
      <c r="R6" s="25"/>
      <c r="S6" s="28"/>
      <c r="T6" s="29" t="s">
        <v>19</v>
      </c>
      <c r="U6" s="25"/>
      <c r="V6" s="30"/>
      <c r="W6" s="27" t="s">
        <v>20</v>
      </c>
      <c r="X6" s="25"/>
      <c r="Y6" s="28"/>
      <c r="Z6" s="24" t="s">
        <v>21</v>
      </c>
      <c r="AA6" s="25"/>
      <c r="AB6" s="26"/>
      <c r="AC6" s="27" t="s">
        <v>22</v>
      </c>
      <c r="AD6" s="25"/>
      <c r="AE6" s="28"/>
      <c r="AF6" s="24" t="s">
        <v>23</v>
      </c>
      <c r="AG6" s="25"/>
      <c r="AH6" s="26"/>
      <c r="AI6" s="24" t="s">
        <v>24</v>
      </c>
      <c r="AJ6" s="25"/>
      <c r="AK6" s="26"/>
      <c r="AL6" s="31"/>
      <c r="AM6" s="31"/>
      <c r="AN6" s="31"/>
    </row>
    <row r="7" spans="1:40" s="2" customFormat="1" ht="33" customHeight="1" thickBot="1">
      <c r="A7" s="32" t="s">
        <v>25</v>
      </c>
      <c r="B7" s="33" t="s">
        <v>8</v>
      </c>
      <c r="C7" s="34" t="s">
        <v>9</v>
      </c>
      <c r="D7" s="35" t="s">
        <v>10</v>
      </c>
      <c r="E7" s="36" t="s">
        <v>8</v>
      </c>
      <c r="F7" s="34" t="s">
        <v>9</v>
      </c>
      <c r="G7" s="37" t="s">
        <v>10</v>
      </c>
      <c r="H7" s="38" t="s">
        <v>8</v>
      </c>
      <c r="I7" s="34" t="s">
        <v>9</v>
      </c>
      <c r="J7" s="39" t="s">
        <v>10</v>
      </c>
      <c r="K7" s="36" t="s">
        <v>8</v>
      </c>
      <c r="L7" s="34" t="s">
        <v>9</v>
      </c>
      <c r="M7" s="37" t="s">
        <v>10</v>
      </c>
      <c r="N7" s="33" t="s">
        <v>8</v>
      </c>
      <c r="O7" s="34" t="s">
        <v>9</v>
      </c>
      <c r="P7" s="35" t="s">
        <v>10</v>
      </c>
      <c r="Q7" s="36" t="s">
        <v>8</v>
      </c>
      <c r="R7" s="34" t="s">
        <v>9</v>
      </c>
      <c r="S7" s="37" t="s">
        <v>10</v>
      </c>
      <c r="T7" s="38" t="s">
        <v>8</v>
      </c>
      <c r="U7" s="34" t="s">
        <v>9</v>
      </c>
      <c r="V7" s="39" t="s">
        <v>10</v>
      </c>
      <c r="W7" s="36" t="s">
        <v>8</v>
      </c>
      <c r="X7" s="34" t="s">
        <v>9</v>
      </c>
      <c r="Y7" s="37" t="s">
        <v>10</v>
      </c>
      <c r="Z7" s="33" t="s">
        <v>8</v>
      </c>
      <c r="AA7" s="34" t="s">
        <v>9</v>
      </c>
      <c r="AB7" s="35" t="s">
        <v>10</v>
      </c>
      <c r="AC7" s="36" t="s">
        <v>8</v>
      </c>
      <c r="AD7" s="34" t="s">
        <v>9</v>
      </c>
      <c r="AE7" s="37" t="s">
        <v>10</v>
      </c>
      <c r="AF7" s="33" t="s">
        <v>8</v>
      </c>
      <c r="AG7" s="34" t="s">
        <v>9</v>
      </c>
      <c r="AH7" s="35" t="s">
        <v>10</v>
      </c>
      <c r="AI7" s="33" t="s">
        <v>8</v>
      </c>
      <c r="AJ7" s="34" t="s">
        <v>9</v>
      </c>
      <c r="AK7" s="35" t="s">
        <v>10</v>
      </c>
      <c r="AL7" s="40" t="s">
        <v>8</v>
      </c>
      <c r="AM7" s="3" t="s">
        <v>9</v>
      </c>
      <c r="AN7" s="40" t="s">
        <v>10</v>
      </c>
    </row>
    <row r="8" spans="1:40" s="52" customFormat="1" ht="33" customHeight="1" thickTop="1">
      <c r="A8" s="41" t="s">
        <v>26</v>
      </c>
      <c r="B8" s="42">
        <v>3</v>
      </c>
      <c r="C8" s="43">
        <v>3</v>
      </c>
      <c r="D8" s="44">
        <f aca="true" t="shared" si="0" ref="D8:D16">B8+C8</f>
        <v>6</v>
      </c>
      <c r="E8" s="45">
        <v>5</v>
      </c>
      <c r="F8" s="43">
        <v>2</v>
      </c>
      <c r="G8" s="46">
        <f aca="true" t="shared" si="1" ref="G8:G16">E8+F8</f>
        <v>7</v>
      </c>
      <c r="H8" s="47">
        <v>26</v>
      </c>
      <c r="I8" s="43">
        <v>16</v>
      </c>
      <c r="J8" s="48">
        <f aca="true" t="shared" si="2" ref="J8:J16">H8+I8</f>
        <v>42</v>
      </c>
      <c r="K8" s="45">
        <v>1</v>
      </c>
      <c r="L8" s="43">
        <v>0</v>
      </c>
      <c r="M8" s="46">
        <f aca="true" t="shared" si="3" ref="M8:M16">K8+L8</f>
        <v>1</v>
      </c>
      <c r="N8" s="42">
        <v>2</v>
      </c>
      <c r="O8" s="43">
        <v>0</v>
      </c>
      <c r="P8" s="44">
        <f aca="true" t="shared" si="4" ref="P8:P16">N8+O8</f>
        <v>2</v>
      </c>
      <c r="Q8" s="45">
        <v>4</v>
      </c>
      <c r="R8" s="43">
        <v>3</v>
      </c>
      <c r="S8" s="46">
        <f aca="true" t="shared" si="5" ref="S8:S16">Q8+R8</f>
        <v>7</v>
      </c>
      <c r="T8" s="47">
        <v>0</v>
      </c>
      <c r="U8" s="43">
        <v>2</v>
      </c>
      <c r="V8" s="48">
        <f>T8+U8</f>
        <v>2</v>
      </c>
      <c r="W8" s="45">
        <v>4</v>
      </c>
      <c r="X8" s="43">
        <v>4</v>
      </c>
      <c r="Y8" s="46">
        <f aca="true" t="shared" si="6" ref="Y8:Y16">W8+X8</f>
        <v>8</v>
      </c>
      <c r="Z8" s="42">
        <v>0</v>
      </c>
      <c r="AA8" s="43">
        <v>1</v>
      </c>
      <c r="AB8" s="44">
        <f aca="true" t="shared" si="7" ref="AB8:AB16">Z8+AA8</f>
        <v>1</v>
      </c>
      <c r="AC8" s="45">
        <v>4</v>
      </c>
      <c r="AD8" s="43">
        <v>1</v>
      </c>
      <c r="AE8" s="46">
        <f aca="true" t="shared" si="8" ref="AE8:AE16">AC8+AD8</f>
        <v>5</v>
      </c>
      <c r="AF8" s="42">
        <v>1</v>
      </c>
      <c r="AG8" s="43">
        <v>0</v>
      </c>
      <c r="AH8" s="44">
        <f aca="true" t="shared" si="9" ref="AH8:AH16">AF8+AG8</f>
        <v>1</v>
      </c>
      <c r="AI8" s="42">
        <v>5</v>
      </c>
      <c r="AJ8" s="43">
        <v>2</v>
      </c>
      <c r="AK8" s="44">
        <f aca="true" t="shared" si="10" ref="AK8:AK16">AI8+AJ8</f>
        <v>7</v>
      </c>
      <c r="AL8" s="49">
        <f aca="true" t="shared" si="11" ref="AL8:AM16">B8+E8+H8+K8+N8+Q8+T8+W8+Z8+AC8+AF8+AI8</f>
        <v>55</v>
      </c>
      <c r="AM8" s="50">
        <f t="shared" si="11"/>
        <v>34</v>
      </c>
      <c r="AN8" s="51">
        <f aca="true" t="shared" si="12" ref="AN8:AN16">AL8+AM8</f>
        <v>89</v>
      </c>
    </row>
    <row r="9" spans="1:40" s="52" customFormat="1" ht="33" customHeight="1">
      <c r="A9" s="41" t="s">
        <v>27</v>
      </c>
      <c r="B9" s="42">
        <v>20</v>
      </c>
      <c r="C9" s="43">
        <v>28</v>
      </c>
      <c r="D9" s="44">
        <f t="shared" si="0"/>
        <v>48</v>
      </c>
      <c r="E9" s="45">
        <v>29</v>
      </c>
      <c r="F9" s="43">
        <v>16</v>
      </c>
      <c r="G9" s="46">
        <f t="shared" si="1"/>
        <v>45</v>
      </c>
      <c r="H9" s="47">
        <v>137</v>
      </c>
      <c r="I9" s="43">
        <v>100</v>
      </c>
      <c r="J9" s="48">
        <f t="shared" si="2"/>
        <v>237</v>
      </c>
      <c r="K9" s="45">
        <v>0</v>
      </c>
      <c r="L9" s="43">
        <v>3</v>
      </c>
      <c r="M9" s="46">
        <f t="shared" si="3"/>
        <v>3</v>
      </c>
      <c r="N9" s="42">
        <v>11</v>
      </c>
      <c r="O9" s="43">
        <v>10</v>
      </c>
      <c r="P9" s="44">
        <f t="shared" si="4"/>
        <v>21</v>
      </c>
      <c r="Q9" s="45">
        <v>15</v>
      </c>
      <c r="R9" s="43">
        <v>22</v>
      </c>
      <c r="S9" s="46">
        <f t="shared" si="5"/>
        <v>37</v>
      </c>
      <c r="T9" s="47">
        <v>0</v>
      </c>
      <c r="U9" s="43">
        <v>4</v>
      </c>
      <c r="V9" s="48">
        <f>T9+U9</f>
        <v>4</v>
      </c>
      <c r="W9" s="45">
        <v>39</v>
      </c>
      <c r="X9" s="43">
        <v>28</v>
      </c>
      <c r="Y9" s="46">
        <f t="shared" si="6"/>
        <v>67</v>
      </c>
      <c r="Z9" s="42">
        <v>7</v>
      </c>
      <c r="AA9" s="43">
        <v>6</v>
      </c>
      <c r="AB9" s="44">
        <f t="shared" si="7"/>
        <v>13</v>
      </c>
      <c r="AC9" s="45">
        <v>20</v>
      </c>
      <c r="AD9" s="43">
        <v>19</v>
      </c>
      <c r="AE9" s="46">
        <f t="shared" si="8"/>
        <v>39</v>
      </c>
      <c r="AF9" s="42">
        <v>0</v>
      </c>
      <c r="AG9" s="43">
        <v>4</v>
      </c>
      <c r="AH9" s="44">
        <f t="shared" si="9"/>
        <v>4</v>
      </c>
      <c r="AI9" s="42">
        <v>34</v>
      </c>
      <c r="AJ9" s="43">
        <v>16</v>
      </c>
      <c r="AK9" s="44">
        <f t="shared" si="10"/>
        <v>50</v>
      </c>
      <c r="AL9" s="49">
        <f t="shared" si="11"/>
        <v>312</v>
      </c>
      <c r="AM9" s="50">
        <f t="shared" si="11"/>
        <v>256</v>
      </c>
      <c r="AN9" s="51">
        <f t="shared" si="12"/>
        <v>568</v>
      </c>
    </row>
    <row r="10" spans="1:40" s="52" customFormat="1" ht="33" customHeight="1">
      <c r="A10" s="41" t="s">
        <v>28</v>
      </c>
      <c r="B10" s="42">
        <v>51</v>
      </c>
      <c r="C10" s="43">
        <v>51</v>
      </c>
      <c r="D10" s="44">
        <f t="shared" si="0"/>
        <v>102</v>
      </c>
      <c r="E10" s="45">
        <v>53</v>
      </c>
      <c r="F10" s="43">
        <v>47</v>
      </c>
      <c r="G10" s="46">
        <f t="shared" si="1"/>
        <v>100</v>
      </c>
      <c r="H10" s="47">
        <v>208</v>
      </c>
      <c r="I10" s="43">
        <v>121</v>
      </c>
      <c r="J10" s="48">
        <f t="shared" si="2"/>
        <v>329</v>
      </c>
      <c r="K10" s="45">
        <v>6</v>
      </c>
      <c r="L10" s="43">
        <v>8</v>
      </c>
      <c r="M10" s="46">
        <f t="shared" si="3"/>
        <v>14</v>
      </c>
      <c r="N10" s="42">
        <v>41</v>
      </c>
      <c r="O10" s="43">
        <v>29</v>
      </c>
      <c r="P10" s="44">
        <f t="shared" si="4"/>
        <v>70</v>
      </c>
      <c r="Q10" s="45">
        <v>22</v>
      </c>
      <c r="R10" s="43">
        <v>21</v>
      </c>
      <c r="S10" s="46">
        <f t="shared" si="5"/>
        <v>43</v>
      </c>
      <c r="T10" s="47">
        <v>4</v>
      </c>
      <c r="U10" s="43">
        <v>8</v>
      </c>
      <c r="V10" s="48">
        <f>T10+U10</f>
        <v>12</v>
      </c>
      <c r="W10" s="45">
        <v>61</v>
      </c>
      <c r="X10" s="43">
        <v>42</v>
      </c>
      <c r="Y10" s="46">
        <f t="shared" si="6"/>
        <v>103</v>
      </c>
      <c r="Z10" s="42">
        <v>11</v>
      </c>
      <c r="AA10" s="43">
        <v>9</v>
      </c>
      <c r="AB10" s="44">
        <f t="shared" si="7"/>
        <v>20</v>
      </c>
      <c r="AC10" s="45">
        <v>23</v>
      </c>
      <c r="AD10" s="43">
        <v>23</v>
      </c>
      <c r="AE10" s="46">
        <f t="shared" si="8"/>
        <v>46</v>
      </c>
      <c r="AF10" s="42">
        <v>7</v>
      </c>
      <c r="AG10" s="43">
        <v>1</v>
      </c>
      <c r="AH10" s="44">
        <f t="shared" si="9"/>
        <v>8</v>
      </c>
      <c r="AI10" s="42">
        <v>69</v>
      </c>
      <c r="AJ10" s="43">
        <v>28</v>
      </c>
      <c r="AK10" s="44">
        <f t="shared" si="10"/>
        <v>97</v>
      </c>
      <c r="AL10" s="49">
        <f t="shared" si="11"/>
        <v>556</v>
      </c>
      <c r="AM10" s="50">
        <f t="shared" si="11"/>
        <v>388</v>
      </c>
      <c r="AN10" s="51">
        <f t="shared" si="12"/>
        <v>944</v>
      </c>
    </row>
    <row r="11" spans="1:40" s="52" customFormat="1" ht="33" customHeight="1">
      <c r="A11" s="41" t="s">
        <v>29</v>
      </c>
      <c r="B11" s="42">
        <v>52</v>
      </c>
      <c r="C11" s="43">
        <v>34</v>
      </c>
      <c r="D11" s="44">
        <f t="shared" si="0"/>
        <v>86</v>
      </c>
      <c r="E11" s="45">
        <v>37</v>
      </c>
      <c r="F11" s="43">
        <v>42</v>
      </c>
      <c r="G11" s="46">
        <f t="shared" si="1"/>
        <v>79</v>
      </c>
      <c r="H11" s="47">
        <v>109</v>
      </c>
      <c r="I11" s="43">
        <v>91</v>
      </c>
      <c r="J11" s="48">
        <f t="shared" si="2"/>
        <v>200</v>
      </c>
      <c r="K11" s="45">
        <v>5</v>
      </c>
      <c r="L11" s="43">
        <v>9</v>
      </c>
      <c r="M11" s="46">
        <f t="shared" si="3"/>
        <v>14</v>
      </c>
      <c r="N11" s="42">
        <v>33</v>
      </c>
      <c r="O11" s="43">
        <v>26</v>
      </c>
      <c r="P11" s="44">
        <f t="shared" si="4"/>
        <v>59</v>
      </c>
      <c r="Q11" s="45">
        <v>12</v>
      </c>
      <c r="R11" s="43">
        <v>22</v>
      </c>
      <c r="S11" s="46">
        <f t="shared" si="5"/>
        <v>34</v>
      </c>
      <c r="T11" s="47">
        <v>4</v>
      </c>
      <c r="U11" s="43">
        <v>10</v>
      </c>
      <c r="V11" s="48">
        <f>T11+U11</f>
        <v>14</v>
      </c>
      <c r="W11" s="45">
        <v>45</v>
      </c>
      <c r="X11" s="43">
        <v>30</v>
      </c>
      <c r="Y11" s="46">
        <f t="shared" si="6"/>
        <v>75</v>
      </c>
      <c r="Z11" s="42">
        <v>8</v>
      </c>
      <c r="AA11" s="43">
        <v>22</v>
      </c>
      <c r="AB11" s="44">
        <f t="shared" si="7"/>
        <v>30</v>
      </c>
      <c r="AC11" s="45">
        <v>20</v>
      </c>
      <c r="AD11" s="43">
        <v>19</v>
      </c>
      <c r="AE11" s="46">
        <f t="shared" si="8"/>
        <v>39</v>
      </c>
      <c r="AF11" s="42">
        <v>1</v>
      </c>
      <c r="AG11" s="43">
        <v>5</v>
      </c>
      <c r="AH11" s="44">
        <f t="shared" si="9"/>
        <v>6</v>
      </c>
      <c r="AI11" s="42">
        <v>58</v>
      </c>
      <c r="AJ11" s="43">
        <v>31</v>
      </c>
      <c r="AK11" s="44">
        <f t="shared" si="10"/>
        <v>89</v>
      </c>
      <c r="AL11" s="49">
        <f t="shared" si="11"/>
        <v>384</v>
      </c>
      <c r="AM11" s="50">
        <f t="shared" si="11"/>
        <v>341</v>
      </c>
      <c r="AN11" s="51">
        <f t="shared" si="12"/>
        <v>725</v>
      </c>
    </row>
    <row r="12" spans="1:40" s="52" customFormat="1" ht="33" customHeight="1">
      <c r="A12" s="41" t="s">
        <v>30</v>
      </c>
      <c r="B12" s="42">
        <v>36</v>
      </c>
      <c r="C12" s="43">
        <v>37</v>
      </c>
      <c r="D12" s="44">
        <f t="shared" si="0"/>
        <v>73</v>
      </c>
      <c r="E12" s="45">
        <v>17</v>
      </c>
      <c r="F12" s="43">
        <v>18</v>
      </c>
      <c r="G12" s="46">
        <f t="shared" si="1"/>
        <v>35</v>
      </c>
      <c r="H12" s="47">
        <v>45</v>
      </c>
      <c r="I12" s="43">
        <v>51</v>
      </c>
      <c r="J12" s="48">
        <f t="shared" si="2"/>
        <v>96</v>
      </c>
      <c r="K12" s="45">
        <v>3</v>
      </c>
      <c r="L12" s="43">
        <v>4</v>
      </c>
      <c r="M12" s="46">
        <f t="shared" si="3"/>
        <v>7</v>
      </c>
      <c r="N12" s="42">
        <v>9</v>
      </c>
      <c r="O12" s="43">
        <v>14</v>
      </c>
      <c r="P12" s="44">
        <f t="shared" si="4"/>
        <v>23</v>
      </c>
      <c r="Q12" s="45">
        <v>8</v>
      </c>
      <c r="R12" s="43">
        <v>11</v>
      </c>
      <c r="S12" s="46">
        <f t="shared" si="5"/>
        <v>19</v>
      </c>
      <c r="T12" s="47">
        <v>0</v>
      </c>
      <c r="U12" s="43">
        <v>4</v>
      </c>
      <c r="V12" s="48">
        <f>T12+U12</f>
        <v>4</v>
      </c>
      <c r="W12" s="45">
        <v>14</v>
      </c>
      <c r="X12" s="43">
        <v>25</v>
      </c>
      <c r="Y12" s="46">
        <f t="shared" si="6"/>
        <v>39</v>
      </c>
      <c r="Z12" s="42">
        <v>4</v>
      </c>
      <c r="AA12" s="43">
        <v>8</v>
      </c>
      <c r="AB12" s="44">
        <f t="shared" si="7"/>
        <v>12</v>
      </c>
      <c r="AC12" s="45">
        <v>13</v>
      </c>
      <c r="AD12" s="43">
        <v>14</v>
      </c>
      <c r="AE12" s="46">
        <f t="shared" si="8"/>
        <v>27</v>
      </c>
      <c r="AF12" s="42">
        <v>3</v>
      </c>
      <c r="AG12" s="43">
        <v>1</v>
      </c>
      <c r="AH12" s="44">
        <f t="shared" si="9"/>
        <v>4</v>
      </c>
      <c r="AI12" s="42">
        <v>28</v>
      </c>
      <c r="AJ12" s="43">
        <v>14</v>
      </c>
      <c r="AK12" s="44">
        <f t="shared" si="10"/>
        <v>42</v>
      </c>
      <c r="AL12" s="49">
        <f t="shared" si="11"/>
        <v>180</v>
      </c>
      <c r="AM12" s="50">
        <f t="shared" si="11"/>
        <v>201</v>
      </c>
      <c r="AN12" s="51">
        <f t="shared" si="12"/>
        <v>381</v>
      </c>
    </row>
    <row r="13" spans="1:40" s="52" customFormat="1" ht="33" customHeight="1">
      <c r="A13" s="41" t="s">
        <v>31</v>
      </c>
      <c r="B13" s="42">
        <v>11</v>
      </c>
      <c r="C13" s="43">
        <v>15</v>
      </c>
      <c r="D13" s="44">
        <f t="shared" si="0"/>
        <v>26</v>
      </c>
      <c r="E13" s="45">
        <v>9</v>
      </c>
      <c r="F13" s="43">
        <v>5</v>
      </c>
      <c r="G13" s="46">
        <f t="shared" si="1"/>
        <v>14</v>
      </c>
      <c r="H13" s="47">
        <v>16</v>
      </c>
      <c r="I13" s="43">
        <v>32</v>
      </c>
      <c r="J13" s="48">
        <f t="shared" si="2"/>
        <v>48</v>
      </c>
      <c r="K13" s="45">
        <v>4</v>
      </c>
      <c r="L13" s="43">
        <v>2</v>
      </c>
      <c r="M13" s="46">
        <f t="shared" si="3"/>
        <v>6</v>
      </c>
      <c r="N13" s="42">
        <v>2</v>
      </c>
      <c r="O13" s="43">
        <v>5</v>
      </c>
      <c r="P13" s="44">
        <f t="shared" si="4"/>
        <v>7</v>
      </c>
      <c r="Q13" s="45">
        <v>1</v>
      </c>
      <c r="R13" s="43">
        <v>4</v>
      </c>
      <c r="S13" s="46">
        <f t="shared" si="5"/>
        <v>5</v>
      </c>
      <c r="T13" s="47">
        <v>2</v>
      </c>
      <c r="U13" s="43">
        <v>3</v>
      </c>
      <c r="V13" s="48">
        <f>T13+U13</f>
        <v>5</v>
      </c>
      <c r="W13" s="45">
        <v>5</v>
      </c>
      <c r="X13" s="43">
        <v>11</v>
      </c>
      <c r="Y13" s="46">
        <f t="shared" si="6"/>
        <v>16</v>
      </c>
      <c r="Z13" s="42">
        <v>2</v>
      </c>
      <c r="AA13" s="43">
        <v>4</v>
      </c>
      <c r="AB13" s="44">
        <f t="shared" si="7"/>
        <v>6</v>
      </c>
      <c r="AC13" s="45">
        <v>3</v>
      </c>
      <c r="AD13" s="43">
        <v>8</v>
      </c>
      <c r="AE13" s="46">
        <f t="shared" si="8"/>
        <v>11</v>
      </c>
      <c r="AF13" s="42">
        <v>1</v>
      </c>
      <c r="AG13" s="43">
        <v>1</v>
      </c>
      <c r="AH13" s="44">
        <f t="shared" si="9"/>
        <v>2</v>
      </c>
      <c r="AI13" s="42">
        <v>10</v>
      </c>
      <c r="AJ13" s="43">
        <v>10</v>
      </c>
      <c r="AK13" s="44">
        <f t="shared" si="10"/>
        <v>20</v>
      </c>
      <c r="AL13" s="49">
        <f t="shared" si="11"/>
        <v>66</v>
      </c>
      <c r="AM13" s="50">
        <f t="shared" si="11"/>
        <v>100</v>
      </c>
      <c r="AN13" s="51">
        <f t="shared" si="12"/>
        <v>166</v>
      </c>
    </row>
    <row r="14" spans="1:40" s="52" customFormat="1" ht="33" customHeight="1">
      <c r="A14" s="41" t="s">
        <v>32</v>
      </c>
      <c r="B14" s="42">
        <v>9</v>
      </c>
      <c r="C14" s="43">
        <v>5</v>
      </c>
      <c r="D14" s="44">
        <f t="shared" si="0"/>
        <v>14</v>
      </c>
      <c r="E14" s="45">
        <v>1</v>
      </c>
      <c r="F14" s="43">
        <v>4</v>
      </c>
      <c r="G14" s="46">
        <f t="shared" si="1"/>
        <v>5</v>
      </c>
      <c r="H14" s="47">
        <v>13</v>
      </c>
      <c r="I14" s="43">
        <v>15</v>
      </c>
      <c r="J14" s="48">
        <f t="shared" si="2"/>
        <v>28</v>
      </c>
      <c r="K14" s="45">
        <v>0</v>
      </c>
      <c r="L14" s="43">
        <v>1</v>
      </c>
      <c r="M14" s="46">
        <f t="shared" si="3"/>
        <v>1</v>
      </c>
      <c r="N14" s="42">
        <v>5</v>
      </c>
      <c r="O14" s="43">
        <v>4</v>
      </c>
      <c r="P14" s="44">
        <f t="shared" si="4"/>
        <v>9</v>
      </c>
      <c r="Q14" s="45">
        <v>1</v>
      </c>
      <c r="R14" s="43">
        <v>3</v>
      </c>
      <c r="S14" s="46">
        <f t="shared" si="5"/>
        <v>4</v>
      </c>
      <c r="T14" s="47">
        <v>0</v>
      </c>
      <c r="U14" s="43">
        <v>0</v>
      </c>
      <c r="V14" s="48">
        <f>T14+U14</f>
        <v>0</v>
      </c>
      <c r="W14" s="45">
        <v>3</v>
      </c>
      <c r="X14" s="43">
        <v>12</v>
      </c>
      <c r="Y14" s="46">
        <f t="shared" si="6"/>
        <v>15</v>
      </c>
      <c r="Z14" s="42">
        <v>1</v>
      </c>
      <c r="AA14" s="43">
        <v>4</v>
      </c>
      <c r="AB14" s="44">
        <f t="shared" si="7"/>
        <v>5</v>
      </c>
      <c r="AC14" s="45">
        <v>2</v>
      </c>
      <c r="AD14" s="43">
        <v>4</v>
      </c>
      <c r="AE14" s="46">
        <f t="shared" si="8"/>
        <v>6</v>
      </c>
      <c r="AF14" s="42">
        <v>1</v>
      </c>
      <c r="AG14" s="43">
        <v>2</v>
      </c>
      <c r="AH14" s="44">
        <f t="shared" si="9"/>
        <v>3</v>
      </c>
      <c r="AI14" s="42">
        <v>7</v>
      </c>
      <c r="AJ14" s="43">
        <v>1</v>
      </c>
      <c r="AK14" s="44">
        <f t="shared" si="10"/>
        <v>8</v>
      </c>
      <c r="AL14" s="49">
        <f t="shared" si="11"/>
        <v>43</v>
      </c>
      <c r="AM14" s="50">
        <f t="shared" si="11"/>
        <v>55</v>
      </c>
      <c r="AN14" s="51">
        <f t="shared" si="12"/>
        <v>98</v>
      </c>
    </row>
    <row r="15" spans="1:40" s="52" customFormat="1" ht="33" customHeight="1">
      <c r="A15" s="41" t="s">
        <v>33</v>
      </c>
      <c r="B15" s="42">
        <v>11</v>
      </c>
      <c r="C15" s="43">
        <v>5</v>
      </c>
      <c r="D15" s="44">
        <f t="shared" si="0"/>
        <v>16</v>
      </c>
      <c r="E15" s="45">
        <v>1</v>
      </c>
      <c r="F15" s="43">
        <v>5</v>
      </c>
      <c r="G15" s="46">
        <f t="shared" si="1"/>
        <v>6</v>
      </c>
      <c r="H15" s="47">
        <v>6</v>
      </c>
      <c r="I15" s="43">
        <v>10</v>
      </c>
      <c r="J15" s="48">
        <f t="shared" si="2"/>
        <v>16</v>
      </c>
      <c r="K15" s="45">
        <v>2</v>
      </c>
      <c r="L15" s="43">
        <v>0</v>
      </c>
      <c r="M15" s="46">
        <f t="shared" si="3"/>
        <v>2</v>
      </c>
      <c r="N15" s="42">
        <v>4</v>
      </c>
      <c r="O15" s="43">
        <v>3</v>
      </c>
      <c r="P15" s="44">
        <f t="shared" si="4"/>
        <v>7</v>
      </c>
      <c r="Q15" s="45">
        <v>0</v>
      </c>
      <c r="R15" s="43">
        <v>5</v>
      </c>
      <c r="S15" s="46">
        <f t="shared" si="5"/>
        <v>5</v>
      </c>
      <c r="T15" s="47">
        <v>0</v>
      </c>
      <c r="U15" s="43">
        <v>1</v>
      </c>
      <c r="V15" s="48">
        <f>T15+U15</f>
        <v>1</v>
      </c>
      <c r="W15" s="45">
        <v>1</v>
      </c>
      <c r="X15" s="43">
        <v>5</v>
      </c>
      <c r="Y15" s="46">
        <f t="shared" si="6"/>
        <v>6</v>
      </c>
      <c r="Z15" s="42">
        <v>3</v>
      </c>
      <c r="AA15" s="43">
        <v>3</v>
      </c>
      <c r="AB15" s="44">
        <f t="shared" si="7"/>
        <v>6</v>
      </c>
      <c r="AC15" s="45">
        <v>1</v>
      </c>
      <c r="AD15" s="43">
        <v>1</v>
      </c>
      <c r="AE15" s="46">
        <f t="shared" si="8"/>
        <v>2</v>
      </c>
      <c r="AF15" s="42">
        <v>0</v>
      </c>
      <c r="AG15" s="43">
        <v>2</v>
      </c>
      <c r="AH15" s="44">
        <f t="shared" si="9"/>
        <v>2</v>
      </c>
      <c r="AI15" s="42">
        <v>6</v>
      </c>
      <c r="AJ15" s="43">
        <v>4</v>
      </c>
      <c r="AK15" s="44">
        <f t="shared" si="10"/>
        <v>10</v>
      </c>
      <c r="AL15" s="49">
        <f t="shared" si="11"/>
        <v>35</v>
      </c>
      <c r="AM15" s="50">
        <f t="shared" si="11"/>
        <v>44</v>
      </c>
      <c r="AN15" s="51">
        <f t="shared" si="12"/>
        <v>79</v>
      </c>
    </row>
    <row r="16" spans="1:40" s="52" customFormat="1" ht="33" customHeight="1" thickBot="1">
      <c r="A16" s="41" t="s">
        <v>34</v>
      </c>
      <c r="B16" s="42">
        <v>8</v>
      </c>
      <c r="C16" s="43">
        <v>23</v>
      </c>
      <c r="D16" s="44">
        <f t="shared" si="0"/>
        <v>31</v>
      </c>
      <c r="E16" s="45">
        <v>6</v>
      </c>
      <c r="F16" s="43">
        <v>7</v>
      </c>
      <c r="G16" s="46">
        <f t="shared" si="1"/>
        <v>13</v>
      </c>
      <c r="H16" s="47">
        <v>12</v>
      </c>
      <c r="I16" s="43">
        <v>16</v>
      </c>
      <c r="J16" s="48">
        <f t="shared" si="2"/>
        <v>28</v>
      </c>
      <c r="K16" s="45">
        <v>0</v>
      </c>
      <c r="L16" s="43">
        <v>1</v>
      </c>
      <c r="M16" s="46">
        <f t="shared" si="3"/>
        <v>1</v>
      </c>
      <c r="N16" s="42">
        <v>3</v>
      </c>
      <c r="O16" s="43">
        <v>5</v>
      </c>
      <c r="P16" s="44">
        <f t="shared" si="4"/>
        <v>8</v>
      </c>
      <c r="Q16" s="45">
        <v>1</v>
      </c>
      <c r="R16" s="43">
        <v>7</v>
      </c>
      <c r="S16" s="46">
        <f t="shared" si="5"/>
        <v>8</v>
      </c>
      <c r="T16" s="47">
        <v>1</v>
      </c>
      <c r="U16" s="43">
        <v>4</v>
      </c>
      <c r="V16" s="48">
        <f>T16+U16</f>
        <v>5</v>
      </c>
      <c r="W16" s="45">
        <v>3</v>
      </c>
      <c r="X16" s="43">
        <v>8</v>
      </c>
      <c r="Y16" s="46">
        <f t="shared" si="6"/>
        <v>11</v>
      </c>
      <c r="Z16" s="42">
        <v>0</v>
      </c>
      <c r="AA16" s="43">
        <v>3</v>
      </c>
      <c r="AB16" s="44">
        <f t="shared" si="7"/>
        <v>3</v>
      </c>
      <c r="AC16" s="45">
        <v>1</v>
      </c>
      <c r="AD16" s="43">
        <v>5</v>
      </c>
      <c r="AE16" s="46">
        <f t="shared" si="8"/>
        <v>6</v>
      </c>
      <c r="AF16" s="42">
        <v>1</v>
      </c>
      <c r="AG16" s="43">
        <v>2</v>
      </c>
      <c r="AH16" s="44">
        <f t="shared" si="9"/>
        <v>3</v>
      </c>
      <c r="AI16" s="42">
        <v>5</v>
      </c>
      <c r="AJ16" s="43">
        <v>7</v>
      </c>
      <c r="AK16" s="44">
        <f t="shared" si="10"/>
        <v>12</v>
      </c>
      <c r="AL16" s="49">
        <f t="shared" si="11"/>
        <v>41</v>
      </c>
      <c r="AM16" s="50">
        <f t="shared" si="11"/>
        <v>88</v>
      </c>
      <c r="AN16" s="51">
        <f t="shared" si="12"/>
        <v>129</v>
      </c>
    </row>
    <row r="17" spans="1:40" ht="33" customHeight="1" thickBot="1">
      <c r="A17" s="4" t="s">
        <v>3</v>
      </c>
      <c r="B17" s="5">
        <f aca="true" t="shared" si="13" ref="B17:AN17">SUM(B8:B16)</f>
        <v>201</v>
      </c>
      <c r="C17" s="6">
        <f t="shared" si="13"/>
        <v>201</v>
      </c>
      <c r="D17" s="7">
        <f t="shared" si="13"/>
        <v>402</v>
      </c>
      <c r="E17" s="9">
        <f t="shared" si="13"/>
        <v>158</v>
      </c>
      <c r="F17" s="6">
        <f t="shared" si="13"/>
        <v>146</v>
      </c>
      <c r="G17" s="8">
        <f t="shared" si="13"/>
        <v>304</v>
      </c>
      <c r="H17" s="53">
        <f t="shared" si="13"/>
        <v>572</v>
      </c>
      <c r="I17" s="6">
        <f t="shared" si="13"/>
        <v>452</v>
      </c>
      <c r="J17" s="54">
        <f t="shared" si="13"/>
        <v>1024</v>
      </c>
      <c r="K17" s="9">
        <f t="shared" si="13"/>
        <v>21</v>
      </c>
      <c r="L17" s="6">
        <f t="shared" si="13"/>
        <v>28</v>
      </c>
      <c r="M17" s="8">
        <f t="shared" si="13"/>
        <v>49</v>
      </c>
      <c r="N17" s="5">
        <f t="shared" si="13"/>
        <v>110</v>
      </c>
      <c r="O17" s="6">
        <f t="shared" si="13"/>
        <v>96</v>
      </c>
      <c r="P17" s="7">
        <f t="shared" si="13"/>
        <v>206</v>
      </c>
      <c r="Q17" s="9">
        <f t="shared" si="13"/>
        <v>64</v>
      </c>
      <c r="R17" s="6">
        <f t="shared" si="13"/>
        <v>98</v>
      </c>
      <c r="S17" s="8">
        <f t="shared" si="13"/>
        <v>162</v>
      </c>
      <c r="T17" s="53">
        <f t="shared" si="13"/>
        <v>11</v>
      </c>
      <c r="U17" s="6">
        <f t="shared" si="13"/>
        <v>36</v>
      </c>
      <c r="V17" s="54">
        <f t="shared" si="13"/>
        <v>47</v>
      </c>
      <c r="W17" s="9">
        <f t="shared" si="13"/>
        <v>175</v>
      </c>
      <c r="X17" s="6">
        <f t="shared" si="13"/>
        <v>165</v>
      </c>
      <c r="Y17" s="8">
        <f t="shared" si="13"/>
        <v>340</v>
      </c>
      <c r="Z17" s="5">
        <f t="shared" si="13"/>
        <v>36</v>
      </c>
      <c r="AA17" s="6">
        <f t="shared" si="13"/>
        <v>60</v>
      </c>
      <c r="AB17" s="7">
        <f t="shared" si="13"/>
        <v>96</v>
      </c>
      <c r="AC17" s="9">
        <f t="shared" si="13"/>
        <v>87</v>
      </c>
      <c r="AD17" s="6">
        <f t="shared" si="13"/>
        <v>94</v>
      </c>
      <c r="AE17" s="8">
        <f t="shared" si="13"/>
        <v>181</v>
      </c>
      <c r="AF17" s="5">
        <f t="shared" si="13"/>
        <v>15</v>
      </c>
      <c r="AG17" s="6">
        <f t="shared" si="13"/>
        <v>18</v>
      </c>
      <c r="AH17" s="7">
        <f t="shared" si="13"/>
        <v>33</v>
      </c>
      <c r="AI17" s="5">
        <f t="shared" si="13"/>
        <v>222</v>
      </c>
      <c r="AJ17" s="6">
        <f t="shared" si="13"/>
        <v>113</v>
      </c>
      <c r="AK17" s="7">
        <f t="shared" si="13"/>
        <v>335</v>
      </c>
      <c r="AL17" s="9">
        <f t="shared" si="13"/>
        <v>1672</v>
      </c>
      <c r="AM17" s="6">
        <f t="shared" si="13"/>
        <v>1507</v>
      </c>
      <c r="AN17" s="8">
        <f t="shared" si="13"/>
        <v>3179</v>
      </c>
    </row>
    <row r="18" ht="15.75" thickTop="1">
      <c r="A18" s="2" t="s">
        <v>11</v>
      </c>
    </row>
    <row r="23" spans="2:13" ht="1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ht="15">
      <c r="R24" s="56"/>
    </row>
    <row r="36" spans="1:40" ht="27.75" customHeight="1" thickBot="1">
      <c r="A36" s="10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</row>
    <row r="37" ht="15.75" thickTop="1"/>
  </sheetData>
  <sheetProtection/>
  <mergeCells count="23">
    <mergeCell ref="AC6:AE6"/>
    <mergeCell ref="AF6:AH6"/>
    <mergeCell ref="AI6:AK6"/>
    <mergeCell ref="AL5:AN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</mergeCells>
  <printOptions horizontalCentered="1"/>
  <pageMargins left="0.31496062992125984" right="0.2755905511811024" top="0.7480314960629921" bottom="0.7480314960629921" header="0.5905511811023623" footer="0.58"/>
  <pageSetup fitToHeight="1" fitToWidth="1" horizontalDpi="600" verticalDpi="600" orientation="landscape" paperSize="9" scale="63" r:id="rId1"/>
  <headerFooter>
    <oddHeader>&amp;CESTADÍSTICAS UNALM 2019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tabSelected="1" view="pageBreakPreview" zoomScale="90" zoomScaleNormal="80" zoomScaleSheetLayoutView="90" zoomScalePageLayoutView="0" workbookViewId="0" topLeftCell="A1">
      <selection activeCell="Q22" sqref="Q22"/>
    </sheetView>
  </sheetViews>
  <sheetFormatPr defaultColWidth="11.421875" defaultRowHeight="15"/>
  <cols>
    <col min="1" max="1" width="19.7109375" style="2" bestFit="1" customWidth="1"/>
    <col min="2" max="40" width="5.140625" style="12" customWidth="1"/>
    <col min="41" max="16384" width="11.421875" style="12" customWidth="1"/>
  </cols>
  <sheetData>
    <row r="1" spans="1:40" ht="15.75" thickTop="1">
      <c r="A1" s="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8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 ht="18.75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ht="15.75" thickBot="1"/>
    <row r="5" spans="1:40" s="22" customFormat="1" ht="32.25" customHeight="1">
      <c r="A5" s="15" t="s">
        <v>14</v>
      </c>
      <c r="B5" s="16" t="s">
        <v>15</v>
      </c>
      <c r="C5" s="17"/>
      <c r="D5" s="18"/>
      <c r="E5" s="19" t="s">
        <v>1</v>
      </c>
      <c r="F5" s="17"/>
      <c r="G5" s="17"/>
      <c r="H5" s="17"/>
      <c r="I5" s="17"/>
      <c r="J5" s="17"/>
      <c r="K5" s="17"/>
      <c r="L5" s="17"/>
      <c r="M5" s="20"/>
      <c r="N5" s="16" t="s">
        <v>15</v>
      </c>
      <c r="O5" s="17"/>
      <c r="P5" s="18"/>
      <c r="Q5" s="19" t="s">
        <v>2</v>
      </c>
      <c r="R5" s="17"/>
      <c r="S5" s="17"/>
      <c r="T5" s="17"/>
      <c r="U5" s="17"/>
      <c r="V5" s="17"/>
      <c r="W5" s="17"/>
      <c r="X5" s="17"/>
      <c r="Y5" s="20"/>
      <c r="Z5" s="16" t="s">
        <v>15</v>
      </c>
      <c r="AA5" s="17"/>
      <c r="AB5" s="18"/>
      <c r="AC5" s="19" t="s">
        <v>15</v>
      </c>
      <c r="AD5" s="17"/>
      <c r="AE5" s="20"/>
      <c r="AF5" s="16" t="s">
        <v>15</v>
      </c>
      <c r="AG5" s="17"/>
      <c r="AH5" s="18"/>
      <c r="AI5" s="16" t="s">
        <v>15</v>
      </c>
      <c r="AJ5" s="17"/>
      <c r="AK5" s="18"/>
      <c r="AL5" s="21" t="s">
        <v>3</v>
      </c>
      <c r="AM5" s="21"/>
      <c r="AN5" s="21"/>
    </row>
    <row r="6" spans="1:40" s="22" customFormat="1" ht="32.25" customHeight="1">
      <c r="A6" s="23" t="s">
        <v>16</v>
      </c>
      <c r="B6" s="24" t="s">
        <v>17</v>
      </c>
      <c r="C6" s="25"/>
      <c r="D6" s="26"/>
      <c r="E6" s="27" t="s">
        <v>4</v>
      </c>
      <c r="F6" s="25"/>
      <c r="G6" s="28"/>
      <c r="H6" s="29" t="s">
        <v>5</v>
      </c>
      <c r="I6" s="25"/>
      <c r="J6" s="30"/>
      <c r="K6" s="27" t="s">
        <v>6</v>
      </c>
      <c r="L6" s="25"/>
      <c r="M6" s="28"/>
      <c r="N6" s="24" t="s">
        <v>18</v>
      </c>
      <c r="O6" s="25"/>
      <c r="P6" s="26"/>
      <c r="Q6" s="27" t="s">
        <v>7</v>
      </c>
      <c r="R6" s="25"/>
      <c r="S6" s="28"/>
      <c r="T6" s="29" t="s">
        <v>19</v>
      </c>
      <c r="U6" s="25"/>
      <c r="V6" s="30"/>
      <c r="W6" s="27" t="s">
        <v>20</v>
      </c>
      <c r="X6" s="25"/>
      <c r="Y6" s="28"/>
      <c r="Z6" s="24" t="s">
        <v>21</v>
      </c>
      <c r="AA6" s="25"/>
      <c r="AB6" s="26"/>
      <c r="AC6" s="27" t="s">
        <v>22</v>
      </c>
      <c r="AD6" s="25"/>
      <c r="AE6" s="28"/>
      <c r="AF6" s="24" t="s">
        <v>23</v>
      </c>
      <c r="AG6" s="25"/>
      <c r="AH6" s="26"/>
      <c r="AI6" s="24" t="s">
        <v>24</v>
      </c>
      <c r="AJ6" s="25"/>
      <c r="AK6" s="26"/>
      <c r="AL6" s="31"/>
      <c r="AM6" s="31"/>
      <c r="AN6" s="31"/>
    </row>
    <row r="7" spans="1:40" s="2" customFormat="1" ht="32.25" customHeight="1" thickBot="1">
      <c r="A7" s="32" t="s">
        <v>25</v>
      </c>
      <c r="B7" s="33" t="s">
        <v>8</v>
      </c>
      <c r="C7" s="34" t="s">
        <v>9</v>
      </c>
      <c r="D7" s="35" t="s">
        <v>10</v>
      </c>
      <c r="E7" s="36" t="s">
        <v>8</v>
      </c>
      <c r="F7" s="34" t="s">
        <v>9</v>
      </c>
      <c r="G7" s="37" t="s">
        <v>10</v>
      </c>
      <c r="H7" s="38" t="s">
        <v>8</v>
      </c>
      <c r="I7" s="34" t="s">
        <v>9</v>
      </c>
      <c r="J7" s="39" t="s">
        <v>10</v>
      </c>
      <c r="K7" s="36" t="s">
        <v>8</v>
      </c>
      <c r="L7" s="34" t="s">
        <v>9</v>
      </c>
      <c r="M7" s="37" t="s">
        <v>10</v>
      </c>
      <c r="N7" s="33" t="s">
        <v>8</v>
      </c>
      <c r="O7" s="34" t="s">
        <v>9</v>
      </c>
      <c r="P7" s="35" t="s">
        <v>10</v>
      </c>
      <c r="Q7" s="36" t="s">
        <v>8</v>
      </c>
      <c r="R7" s="34" t="s">
        <v>9</v>
      </c>
      <c r="S7" s="37" t="s">
        <v>10</v>
      </c>
      <c r="T7" s="38" t="s">
        <v>8</v>
      </c>
      <c r="U7" s="34" t="s">
        <v>9</v>
      </c>
      <c r="V7" s="39" t="s">
        <v>10</v>
      </c>
      <c r="W7" s="36" t="s">
        <v>8</v>
      </c>
      <c r="X7" s="34" t="s">
        <v>9</v>
      </c>
      <c r="Y7" s="37" t="s">
        <v>10</v>
      </c>
      <c r="Z7" s="33" t="s">
        <v>8</v>
      </c>
      <c r="AA7" s="34" t="s">
        <v>9</v>
      </c>
      <c r="AB7" s="35" t="s">
        <v>10</v>
      </c>
      <c r="AC7" s="36" t="s">
        <v>8</v>
      </c>
      <c r="AD7" s="34" t="s">
        <v>9</v>
      </c>
      <c r="AE7" s="37" t="s">
        <v>10</v>
      </c>
      <c r="AF7" s="33" t="s">
        <v>8</v>
      </c>
      <c r="AG7" s="34" t="s">
        <v>9</v>
      </c>
      <c r="AH7" s="35" t="s">
        <v>10</v>
      </c>
      <c r="AI7" s="33" t="s">
        <v>8</v>
      </c>
      <c r="AJ7" s="34" t="s">
        <v>9</v>
      </c>
      <c r="AK7" s="35" t="s">
        <v>10</v>
      </c>
      <c r="AL7" s="40" t="s">
        <v>8</v>
      </c>
      <c r="AM7" s="3" t="s">
        <v>9</v>
      </c>
      <c r="AN7" s="40" t="s">
        <v>10</v>
      </c>
    </row>
    <row r="8" spans="1:40" s="52" customFormat="1" ht="32.25" customHeight="1" thickTop="1">
      <c r="A8" s="58" t="s">
        <v>35</v>
      </c>
      <c r="B8" s="59">
        <v>0</v>
      </c>
      <c r="C8" s="60">
        <v>3</v>
      </c>
      <c r="D8" s="61">
        <f aca="true" t="shared" si="0" ref="D8:D17">B8+C8</f>
        <v>3</v>
      </c>
      <c r="E8" s="62">
        <v>0</v>
      </c>
      <c r="F8" s="60">
        <v>0</v>
      </c>
      <c r="G8" s="63">
        <f aca="true" t="shared" si="1" ref="G8:G17">E8+F8</f>
        <v>0</v>
      </c>
      <c r="H8" s="64">
        <v>1</v>
      </c>
      <c r="I8" s="60">
        <v>1</v>
      </c>
      <c r="J8" s="65">
        <f aca="true" t="shared" si="2" ref="J8:J17">H8+I8</f>
        <v>2</v>
      </c>
      <c r="K8" s="62">
        <v>1</v>
      </c>
      <c r="L8" s="60">
        <v>1</v>
      </c>
      <c r="M8" s="63">
        <f aca="true" t="shared" si="3" ref="M8:M17">K8+L8</f>
        <v>2</v>
      </c>
      <c r="N8" s="59">
        <v>0</v>
      </c>
      <c r="O8" s="60">
        <v>0</v>
      </c>
      <c r="P8" s="61">
        <f aca="true" t="shared" si="4" ref="P8:P17">N8+O8</f>
        <v>0</v>
      </c>
      <c r="Q8" s="62">
        <v>0</v>
      </c>
      <c r="R8" s="60">
        <v>1</v>
      </c>
      <c r="S8" s="63">
        <f aca="true" t="shared" si="5" ref="S8:S17">Q8+R8</f>
        <v>1</v>
      </c>
      <c r="T8" s="64">
        <v>0</v>
      </c>
      <c r="U8" s="60">
        <v>1</v>
      </c>
      <c r="V8" s="65">
        <f aca="true" t="shared" si="6" ref="V8:V17">T8+U8</f>
        <v>1</v>
      </c>
      <c r="W8" s="62">
        <v>1</v>
      </c>
      <c r="X8" s="60">
        <v>0</v>
      </c>
      <c r="Y8" s="63">
        <f aca="true" t="shared" si="7" ref="Y8:Y17">W8+X8</f>
        <v>1</v>
      </c>
      <c r="Z8" s="59">
        <v>1</v>
      </c>
      <c r="AA8" s="60">
        <v>1</v>
      </c>
      <c r="AB8" s="61">
        <f aca="true" t="shared" si="8" ref="AB8:AB17">Z8+AA8</f>
        <v>2</v>
      </c>
      <c r="AC8" s="62">
        <v>0</v>
      </c>
      <c r="AD8" s="60">
        <v>0</v>
      </c>
      <c r="AE8" s="63">
        <f aca="true" t="shared" si="9" ref="AE8:AE17">AC8+AD8</f>
        <v>0</v>
      </c>
      <c r="AF8" s="59">
        <v>0</v>
      </c>
      <c r="AG8" s="60">
        <v>0</v>
      </c>
      <c r="AH8" s="61">
        <f aca="true" t="shared" si="10" ref="AH8:AH17">AF8+AG8</f>
        <v>0</v>
      </c>
      <c r="AI8" s="59">
        <v>0</v>
      </c>
      <c r="AJ8" s="60">
        <v>0</v>
      </c>
      <c r="AK8" s="61">
        <f aca="true" t="shared" si="11" ref="AK8:AK17">AI8+AJ8</f>
        <v>0</v>
      </c>
      <c r="AL8" s="66">
        <f>B8+E8+H8+K8+N8+Q8+T8+W8+Z8+AC8+AF8+AI8</f>
        <v>4</v>
      </c>
      <c r="AM8" s="67">
        <f>C8+F8+I8+L8+O8+R8+U8+X8+AA8+AD8+AG8+AJ8</f>
        <v>8</v>
      </c>
      <c r="AN8" s="63">
        <f>AL8+AM8</f>
        <v>12</v>
      </c>
    </row>
    <row r="9" spans="1:40" s="52" customFormat="1" ht="32.25" customHeight="1">
      <c r="A9" s="41" t="s">
        <v>26</v>
      </c>
      <c r="B9" s="68">
        <v>9</v>
      </c>
      <c r="C9" s="69">
        <v>14</v>
      </c>
      <c r="D9" s="70">
        <f t="shared" si="0"/>
        <v>23</v>
      </c>
      <c r="E9" s="71">
        <v>17</v>
      </c>
      <c r="F9" s="69">
        <v>9</v>
      </c>
      <c r="G9" s="51">
        <f t="shared" si="1"/>
        <v>26</v>
      </c>
      <c r="H9" s="72">
        <v>58</v>
      </c>
      <c r="I9" s="69">
        <v>44</v>
      </c>
      <c r="J9" s="73">
        <f t="shared" si="2"/>
        <v>102</v>
      </c>
      <c r="K9" s="71">
        <v>0</v>
      </c>
      <c r="L9" s="69">
        <v>4</v>
      </c>
      <c r="M9" s="51">
        <f t="shared" si="3"/>
        <v>4</v>
      </c>
      <c r="N9" s="68">
        <v>3</v>
      </c>
      <c r="O9" s="69">
        <v>4</v>
      </c>
      <c r="P9" s="70">
        <f t="shared" si="4"/>
        <v>7</v>
      </c>
      <c r="Q9" s="71">
        <v>2</v>
      </c>
      <c r="R9" s="69">
        <v>3</v>
      </c>
      <c r="S9" s="51">
        <f t="shared" si="5"/>
        <v>5</v>
      </c>
      <c r="T9" s="72">
        <v>3</v>
      </c>
      <c r="U9" s="69">
        <v>1</v>
      </c>
      <c r="V9" s="73">
        <f t="shared" si="6"/>
        <v>4</v>
      </c>
      <c r="W9" s="71">
        <v>13</v>
      </c>
      <c r="X9" s="69">
        <v>9</v>
      </c>
      <c r="Y9" s="51">
        <f t="shared" si="7"/>
        <v>22</v>
      </c>
      <c r="Z9" s="68">
        <v>3</v>
      </c>
      <c r="AA9" s="69">
        <v>2</v>
      </c>
      <c r="AB9" s="70">
        <f t="shared" si="8"/>
        <v>5</v>
      </c>
      <c r="AC9" s="71">
        <v>14</v>
      </c>
      <c r="AD9" s="69">
        <v>5</v>
      </c>
      <c r="AE9" s="51">
        <f t="shared" si="9"/>
        <v>19</v>
      </c>
      <c r="AF9" s="68">
        <v>1</v>
      </c>
      <c r="AG9" s="69">
        <v>1</v>
      </c>
      <c r="AH9" s="70">
        <f t="shared" si="10"/>
        <v>2</v>
      </c>
      <c r="AI9" s="68">
        <v>25</v>
      </c>
      <c r="AJ9" s="69">
        <v>8</v>
      </c>
      <c r="AK9" s="70">
        <f t="shared" si="11"/>
        <v>33</v>
      </c>
      <c r="AL9" s="49">
        <f aca="true" t="shared" si="12" ref="AL9:AM17">B9+E9+H9+K9+N9+Q9+T9+W9+Z9+AC9+AF9+AI9</f>
        <v>148</v>
      </c>
      <c r="AM9" s="50">
        <f t="shared" si="12"/>
        <v>104</v>
      </c>
      <c r="AN9" s="51">
        <f aca="true" t="shared" si="13" ref="AN9:AN17">AL9+AM9</f>
        <v>252</v>
      </c>
    </row>
    <row r="10" spans="1:40" s="52" customFormat="1" ht="32.25" customHeight="1">
      <c r="A10" s="41" t="s">
        <v>27</v>
      </c>
      <c r="B10" s="68">
        <v>46</v>
      </c>
      <c r="C10" s="69">
        <v>49</v>
      </c>
      <c r="D10" s="70">
        <f t="shared" si="0"/>
        <v>95</v>
      </c>
      <c r="E10" s="71">
        <v>32</v>
      </c>
      <c r="F10" s="69">
        <v>26</v>
      </c>
      <c r="G10" s="51">
        <f t="shared" si="1"/>
        <v>58</v>
      </c>
      <c r="H10" s="72">
        <v>154</v>
      </c>
      <c r="I10" s="69">
        <v>119</v>
      </c>
      <c r="J10" s="73">
        <f t="shared" si="2"/>
        <v>273</v>
      </c>
      <c r="K10" s="71">
        <v>7</v>
      </c>
      <c r="L10" s="69">
        <v>5</v>
      </c>
      <c r="M10" s="51">
        <f t="shared" si="3"/>
        <v>12</v>
      </c>
      <c r="N10" s="68">
        <v>22</v>
      </c>
      <c r="O10" s="69">
        <v>10</v>
      </c>
      <c r="P10" s="70">
        <f t="shared" si="4"/>
        <v>32</v>
      </c>
      <c r="Q10" s="71">
        <v>16</v>
      </c>
      <c r="R10" s="69">
        <v>26</v>
      </c>
      <c r="S10" s="51">
        <f t="shared" si="5"/>
        <v>42</v>
      </c>
      <c r="T10" s="72">
        <v>2</v>
      </c>
      <c r="U10" s="69">
        <v>6</v>
      </c>
      <c r="V10" s="73">
        <f t="shared" si="6"/>
        <v>8</v>
      </c>
      <c r="W10" s="71">
        <v>46</v>
      </c>
      <c r="X10" s="69">
        <v>33</v>
      </c>
      <c r="Y10" s="51">
        <f t="shared" si="7"/>
        <v>79</v>
      </c>
      <c r="Z10" s="68">
        <v>5</v>
      </c>
      <c r="AA10" s="69">
        <v>10</v>
      </c>
      <c r="AB10" s="70">
        <f t="shared" si="8"/>
        <v>15</v>
      </c>
      <c r="AC10" s="71">
        <v>30</v>
      </c>
      <c r="AD10" s="69">
        <v>20</v>
      </c>
      <c r="AE10" s="51">
        <f t="shared" si="9"/>
        <v>50</v>
      </c>
      <c r="AF10" s="68">
        <v>2</v>
      </c>
      <c r="AG10" s="69">
        <v>5</v>
      </c>
      <c r="AH10" s="70">
        <f t="shared" si="10"/>
        <v>7</v>
      </c>
      <c r="AI10" s="68">
        <v>46</v>
      </c>
      <c r="AJ10" s="69">
        <v>20</v>
      </c>
      <c r="AK10" s="70">
        <f t="shared" si="11"/>
        <v>66</v>
      </c>
      <c r="AL10" s="49">
        <f t="shared" si="12"/>
        <v>408</v>
      </c>
      <c r="AM10" s="50">
        <f t="shared" si="12"/>
        <v>329</v>
      </c>
      <c r="AN10" s="51">
        <f t="shared" si="13"/>
        <v>737</v>
      </c>
    </row>
    <row r="11" spans="1:40" s="52" customFormat="1" ht="32.25" customHeight="1">
      <c r="A11" s="41" t="s">
        <v>28</v>
      </c>
      <c r="B11" s="68">
        <v>65</v>
      </c>
      <c r="C11" s="69">
        <v>56</v>
      </c>
      <c r="D11" s="70">
        <f t="shared" si="0"/>
        <v>121</v>
      </c>
      <c r="E11" s="71">
        <v>57</v>
      </c>
      <c r="F11" s="69">
        <v>26</v>
      </c>
      <c r="G11" s="51">
        <f t="shared" si="1"/>
        <v>83</v>
      </c>
      <c r="H11" s="72">
        <v>141</v>
      </c>
      <c r="I11" s="69">
        <v>81</v>
      </c>
      <c r="J11" s="73">
        <f t="shared" si="2"/>
        <v>222</v>
      </c>
      <c r="K11" s="71">
        <v>5</v>
      </c>
      <c r="L11" s="69">
        <v>8</v>
      </c>
      <c r="M11" s="51">
        <f t="shared" si="3"/>
        <v>13</v>
      </c>
      <c r="N11" s="68">
        <v>33</v>
      </c>
      <c r="O11" s="69">
        <v>16</v>
      </c>
      <c r="P11" s="70">
        <f t="shared" si="4"/>
        <v>49</v>
      </c>
      <c r="Q11" s="71">
        <v>15</v>
      </c>
      <c r="R11" s="69">
        <v>26</v>
      </c>
      <c r="S11" s="51">
        <f t="shared" si="5"/>
        <v>41</v>
      </c>
      <c r="T11" s="72">
        <v>2</v>
      </c>
      <c r="U11" s="69">
        <v>5</v>
      </c>
      <c r="V11" s="73">
        <f t="shared" si="6"/>
        <v>7</v>
      </c>
      <c r="W11" s="71">
        <v>45</v>
      </c>
      <c r="X11" s="69">
        <v>44</v>
      </c>
      <c r="Y11" s="51">
        <f t="shared" si="7"/>
        <v>89</v>
      </c>
      <c r="Z11" s="68">
        <v>11</v>
      </c>
      <c r="AA11" s="69">
        <v>15</v>
      </c>
      <c r="AB11" s="70">
        <f t="shared" si="8"/>
        <v>26</v>
      </c>
      <c r="AC11" s="71">
        <v>22</v>
      </c>
      <c r="AD11" s="69">
        <v>32</v>
      </c>
      <c r="AE11" s="51">
        <f t="shared" si="9"/>
        <v>54</v>
      </c>
      <c r="AF11" s="68">
        <v>9</v>
      </c>
      <c r="AG11" s="69">
        <v>10</v>
      </c>
      <c r="AH11" s="70">
        <f t="shared" si="10"/>
        <v>19</v>
      </c>
      <c r="AI11" s="68">
        <v>61</v>
      </c>
      <c r="AJ11" s="69">
        <v>32</v>
      </c>
      <c r="AK11" s="70">
        <f t="shared" si="11"/>
        <v>93</v>
      </c>
      <c r="AL11" s="49">
        <f t="shared" si="12"/>
        <v>466</v>
      </c>
      <c r="AM11" s="50">
        <f t="shared" si="12"/>
        <v>351</v>
      </c>
      <c r="AN11" s="51">
        <f t="shared" si="13"/>
        <v>817</v>
      </c>
    </row>
    <row r="12" spans="1:40" s="52" customFormat="1" ht="32.25" customHeight="1">
      <c r="A12" s="41" t="s">
        <v>29</v>
      </c>
      <c r="B12" s="68">
        <v>57</v>
      </c>
      <c r="C12" s="69">
        <v>45</v>
      </c>
      <c r="D12" s="70">
        <f t="shared" si="0"/>
        <v>102</v>
      </c>
      <c r="E12" s="71">
        <v>30</v>
      </c>
      <c r="F12" s="69">
        <v>20</v>
      </c>
      <c r="G12" s="51">
        <f t="shared" si="1"/>
        <v>50</v>
      </c>
      <c r="H12" s="72">
        <v>87</v>
      </c>
      <c r="I12" s="69">
        <v>75</v>
      </c>
      <c r="J12" s="73">
        <f t="shared" si="2"/>
        <v>162</v>
      </c>
      <c r="K12" s="71">
        <v>6</v>
      </c>
      <c r="L12" s="69">
        <v>8</v>
      </c>
      <c r="M12" s="51">
        <f t="shared" si="3"/>
        <v>14</v>
      </c>
      <c r="N12" s="68">
        <v>24</v>
      </c>
      <c r="O12" s="69">
        <v>16</v>
      </c>
      <c r="P12" s="70">
        <f t="shared" si="4"/>
        <v>40</v>
      </c>
      <c r="Q12" s="71">
        <v>16</v>
      </c>
      <c r="R12" s="69">
        <v>20</v>
      </c>
      <c r="S12" s="51">
        <f t="shared" si="5"/>
        <v>36</v>
      </c>
      <c r="T12" s="72">
        <v>6</v>
      </c>
      <c r="U12" s="69">
        <v>11</v>
      </c>
      <c r="V12" s="73">
        <f t="shared" si="6"/>
        <v>17</v>
      </c>
      <c r="W12" s="71">
        <v>39</v>
      </c>
      <c r="X12" s="69">
        <v>19</v>
      </c>
      <c r="Y12" s="51">
        <f t="shared" si="7"/>
        <v>58</v>
      </c>
      <c r="Z12" s="68">
        <v>9</v>
      </c>
      <c r="AA12" s="69">
        <v>13</v>
      </c>
      <c r="AB12" s="70">
        <f t="shared" si="8"/>
        <v>22</v>
      </c>
      <c r="AC12" s="71">
        <v>19</v>
      </c>
      <c r="AD12" s="69">
        <v>16</v>
      </c>
      <c r="AE12" s="51">
        <f t="shared" si="9"/>
        <v>35</v>
      </c>
      <c r="AF12" s="68">
        <v>10</v>
      </c>
      <c r="AG12" s="69">
        <v>5</v>
      </c>
      <c r="AH12" s="70">
        <f t="shared" si="10"/>
        <v>15</v>
      </c>
      <c r="AI12" s="68">
        <v>46</v>
      </c>
      <c r="AJ12" s="69">
        <v>20</v>
      </c>
      <c r="AK12" s="70">
        <f t="shared" si="11"/>
        <v>66</v>
      </c>
      <c r="AL12" s="49">
        <f t="shared" si="12"/>
        <v>349</v>
      </c>
      <c r="AM12" s="50">
        <f t="shared" si="12"/>
        <v>268</v>
      </c>
      <c r="AN12" s="51">
        <f t="shared" si="13"/>
        <v>617</v>
      </c>
    </row>
    <row r="13" spans="1:40" s="52" customFormat="1" ht="32.25" customHeight="1">
      <c r="A13" s="41" t="s">
        <v>30</v>
      </c>
      <c r="B13" s="68">
        <v>26</v>
      </c>
      <c r="C13" s="69">
        <v>29</v>
      </c>
      <c r="D13" s="70">
        <f t="shared" si="0"/>
        <v>55</v>
      </c>
      <c r="E13" s="71">
        <v>12</v>
      </c>
      <c r="F13" s="69">
        <v>15</v>
      </c>
      <c r="G13" s="51">
        <f t="shared" si="1"/>
        <v>27</v>
      </c>
      <c r="H13" s="72">
        <v>25</v>
      </c>
      <c r="I13" s="69">
        <v>32</v>
      </c>
      <c r="J13" s="73">
        <f t="shared" si="2"/>
        <v>57</v>
      </c>
      <c r="K13" s="71">
        <v>3</v>
      </c>
      <c r="L13" s="69">
        <v>5</v>
      </c>
      <c r="M13" s="51">
        <f t="shared" si="3"/>
        <v>8</v>
      </c>
      <c r="N13" s="68">
        <v>13</v>
      </c>
      <c r="O13" s="69">
        <v>12</v>
      </c>
      <c r="P13" s="70">
        <f t="shared" si="4"/>
        <v>25</v>
      </c>
      <c r="Q13" s="71">
        <v>9</v>
      </c>
      <c r="R13" s="69">
        <v>11</v>
      </c>
      <c r="S13" s="51">
        <f t="shared" si="5"/>
        <v>20</v>
      </c>
      <c r="T13" s="72">
        <v>3</v>
      </c>
      <c r="U13" s="69">
        <v>8</v>
      </c>
      <c r="V13" s="73">
        <f t="shared" si="6"/>
        <v>11</v>
      </c>
      <c r="W13" s="71">
        <v>14</v>
      </c>
      <c r="X13" s="69">
        <v>21</v>
      </c>
      <c r="Y13" s="51">
        <f t="shared" si="7"/>
        <v>35</v>
      </c>
      <c r="Z13" s="68">
        <v>2</v>
      </c>
      <c r="AA13" s="69">
        <v>8</v>
      </c>
      <c r="AB13" s="70">
        <f t="shared" si="8"/>
        <v>10</v>
      </c>
      <c r="AC13" s="71">
        <v>7</v>
      </c>
      <c r="AD13" s="69">
        <v>20</v>
      </c>
      <c r="AE13" s="51">
        <f t="shared" si="9"/>
        <v>27</v>
      </c>
      <c r="AF13" s="68">
        <v>4</v>
      </c>
      <c r="AG13" s="69">
        <v>3</v>
      </c>
      <c r="AH13" s="70">
        <f t="shared" si="10"/>
        <v>7</v>
      </c>
      <c r="AI13" s="68">
        <v>24</v>
      </c>
      <c r="AJ13" s="69">
        <v>14</v>
      </c>
      <c r="AK13" s="70">
        <f t="shared" si="11"/>
        <v>38</v>
      </c>
      <c r="AL13" s="49">
        <f t="shared" si="12"/>
        <v>142</v>
      </c>
      <c r="AM13" s="50">
        <f t="shared" si="12"/>
        <v>178</v>
      </c>
      <c r="AN13" s="51">
        <f t="shared" si="13"/>
        <v>320</v>
      </c>
    </row>
    <row r="14" spans="1:40" s="52" customFormat="1" ht="32.25" customHeight="1">
      <c r="A14" s="41" t="s">
        <v>31</v>
      </c>
      <c r="B14" s="68">
        <v>15</v>
      </c>
      <c r="C14" s="69">
        <v>16</v>
      </c>
      <c r="D14" s="70">
        <f t="shared" si="0"/>
        <v>31</v>
      </c>
      <c r="E14" s="71">
        <v>5</v>
      </c>
      <c r="F14" s="69">
        <v>2</v>
      </c>
      <c r="G14" s="51">
        <f t="shared" si="1"/>
        <v>7</v>
      </c>
      <c r="H14" s="72">
        <v>12</v>
      </c>
      <c r="I14" s="69">
        <v>21</v>
      </c>
      <c r="J14" s="73">
        <f t="shared" si="2"/>
        <v>33</v>
      </c>
      <c r="K14" s="71">
        <v>3</v>
      </c>
      <c r="L14" s="69">
        <v>2</v>
      </c>
      <c r="M14" s="51">
        <f t="shared" si="3"/>
        <v>5</v>
      </c>
      <c r="N14" s="68">
        <v>1</v>
      </c>
      <c r="O14" s="69">
        <v>5</v>
      </c>
      <c r="P14" s="70">
        <f t="shared" si="4"/>
        <v>6</v>
      </c>
      <c r="Q14" s="71">
        <v>0</v>
      </c>
      <c r="R14" s="69">
        <v>5</v>
      </c>
      <c r="S14" s="51">
        <f t="shared" si="5"/>
        <v>5</v>
      </c>
      <c r="T14" s="72">
        <v>1</v>
      </c>
      <c r="U14" s="69">
        <v>3</v>
      </c>
      <c r="V14" s="73">
        <f t="shared" si="6"/>
        <v>4</v>
      </c>
      <c r="W14" s="71">
        <v>5</v>
      </c>
      <c r="X14" s="69">
        <v>6</v>
      </c>
      <c r="Y14" s="51">
        <f t="shared" si="7"/>
        <v>11</v>
      </c>
      <c r="Z14" s="68">
        <v>1</v>
      </c>
      <c r="AA14" s="69">
        <v>6</v>
      </c>
      <c r="AB14" s="70">
        <f t="shared" si="8"/>
        <v>7</v>
      </c>
      <c r="AC14" s="71">
        <v>4</v>
      </c>
      <c r="AD14" s="69">
        <v>6</v>
      </c>
      <c r="AE14" s="51">
        <f t="shared" si="9"/>
        <v>10</v>
      </c>
      <c r="AF14" s="68">
        <v>3</v>
      </c>
      <c r="AG14" s="69">
        <v>0</v>
      </c>
      <c r="AH14" s="70">
        <f t="shared" si="10"/>
        <v>3</v>
      </c>
      <c r="AI14" s="68">
        <v>10</v>
      </c>
      <c r="AJ14" s="69">
        <v>13</v>
      </c>
      <c r="AK14" s="70">
        <f t="shared" si="11"/>
        <v>23</v>
      </c>
      <c r="AL14" s="49">
        <f t="shared" si="12"/>
        <v>60</v>
      </c>
      <c r="AM14" s="50">
        <f t="shared" si="12"/>
        <v>85</v>
      </c>
      <c r="AN14" s="51">
        <f t="shared" si="13"/>
        <v>145</v>
      </c>
    </row>
    <row r="15" spans="1:40" s="52" customFormat="1" ht="32.25" customHeight="1">
      <c r="A15" s="41" t="s">
        <v>32</v>
      </c>
      <c r="B15" s="68">
        <v>10</v>
      </c>
      <c r="C15" s="69">
        <v>10</v>
      </c>
      <c r="D15" s="70">
        <f t="shared" si="0"/>
        <v>20</v>
      </c>
      <c r="E15" s="71">
        <v>6</v>
      </c>
      <c r="F15" s="69">
        <v>2</v>
      </c>
      <c r="G15" s="51">
        <f t="shared" si="1"/>
        <v>8</v>
      </c>
      <c r="H15" s="72">
        <v>12</v>
      </c>
      <c r="I15" s="69">
        <v>11</v>
      </c>
      <c r="J15" s="73">
        <f t="shared" si="2"/>
        <v>23</v>
      </c>
      <c r="K15" s="71">
        <v>1</v>
      </c>
      <c r="L15" s="69">
        <v>2</v>
      </c>
      <c r="M15" s="51">
        <f t="shared" si="3"/>
        <v>3</v>
      </c>
      <c r="N15" s="68">
        <v>1</v>
      </c>
      <c r="O15" s="69">
        <v>1</v>
      </c>
      <c r="P15" s="70">
        <f t="shared" si="4"/>
        <v>2</v>
      </c>
      <c r="Q15" s="71">
        <v>2</v>
      </c>
      <c r="R15" s="69">
        <v>2</v>
      </c>
      <c r="S15" s="51">
        <f t="shared" si="5"/>
        <v>4</v>
      </c>
      <c r="T15" s="72">
        <v>0</v>
      </c>
      <c r="U15" s="69">
        <v>2</v>
      </c>
      <c r="V15" s="73">
        <f t="shared" si="6"/>
        <v>2</v>
      </c>
      <c r="W15" s="71">
        <v>3</v>
      </c>
      <c r="X15" s="69">
        <v>5</v>
      </c>
      <c r="Y15" s="51">
        <f t="shared" si="7"/>
        <v>8</v>
      </c>
      <c r="Z15" s="68">
        <v>0</v>
      </c>
      <c r="AA15" s="69">
        <v>3</v>
      </c>
      <c r="AB15" s="70">
        <f t="shared" si="8"/>
        <v>3</v>
      </c>
      <c r="AC15" s="71">
        <v>4</v>
      </c>
      <c r="AD15" s="69">
        <v>4</v>
      </c>
      <c r="AE15" s="51">
        <f t="shared" si="9"/>
        <v>8</v>
      </c>
      <c r="AF15" s="68">
        <v>0</v>
      </c>
      <c r="AG15" s="69">
        <v>1</v>
      </c>
      <c r="AH15" s="70">
        <f t="shared" si="10"/>
        <v>1</v>
      </c>
      <c r="AI15" s="68">
        <v>4</v>
      </c>
      <c r="AJ15" s="69">
        <v>6</v>
      </c>
      <c r="AK15" s="70">
        <f t="shared" si="11"/>
        <v>10</v>
      </c>
      <c r="AL15" s="49">
        <f t="shared" si="12"/>
        <v>43</v>
      </c>
      <c r="AM15" s="50">
        <f t="shared" si="12"/>
        <v>49</v>
      </c>
      <c r="AN15" s="51">
        <f t="shared" si="13"/>
        <v>92</v>
      </c>
    </row>
    <row r="16" spans="1:40" s="52" customFormat="1" ht="32.25" customHeight="1">
      <c r="A16" s="41" t="s">
        <v>33</v>
      </c>
      <c r="B16" s="68">
        <v>4</v>
      </c>
      <c r="C16" s="69">
        <v>4</v>
      </c>
      <c r="D16" s="70">
        <f t="shared" si="0"/>
        <v>8</v>
      </c>
      <c r="E16" s="71">
        <v>0</v>
      </c>
      <c r="F16" s="69">
        <v>6</v>
      </c>
      <c r="G16" s="51">
        <f t="shared" si="1"/>
        <v>6</v>
      </c>
      <c r="H16" s="72">
        <v>6</v>
      </c>
      <c r="I16" s="69">
        <v>7</v>
      </c>
      <c r="J16" s="73">
        <f t="shared" si="2"/>
        <v>13</v>
      </c>
      <c r="K16" s="71">
        <v>0</v>
      </c>
      <c r="L16" s="69">
        <v>0</v>
      </c>
      <c r="M16" s="51">
        <f t="shared" si="3"/>
        <v>0</v>
      </c>
      <c r="N16" s="68">
        <v>0</v>
      </c>
      <c r="O16" s="69">
        <v>0</v>
      </c>
      <c r="P16" s="70">
        <f t="shared" si="4"/>
        <v>0</v>
      </c>
      <c r="Q16" s="71">
        <v>2</v>
      </c>
      <c r="R16" s="69">
        <v>1</v>
      </c>
      <c r="S16" s="51">
        <f t="shared" si="5"/>
        <v>3</v>
      </c>
      <c r="T16" s="72">
        <v>0</v>
      </c>
      <c r="U16" s="69">
        <v>2</v>
      </c>
      <c r="V16" s="73">
        <f t="shared" si="6"/>
        <v>2</v>
      </c>
      <c r="W16" s="71">
        <v>2</v>
      </c>
      <c r="X16" s="69">
        <v>1</v>
      </c>
      <c r="Y16" s="51">
        <f t="shared" si="7"/>
        <v>3</v>
      </c>
      <c r="Z16" s="68">
        <v>3</v>
      </c>
      <c r="AA16" s="69">
        <v>2</v>
      </c>
      <c r="AB16" s="70">
        <f t="shared" si="8"/>
        <v>5</v>
      </c>
      <c r="AC16" s="71">
        <v>2</v>
      </c>
      <c r="AD16" s="69">
        <v>2</v>
      </c>
      <c r="AE16" s="51">
        <f t="shared" si="9"/>
        <v>4</v>
      </c>
      <c r="AF16" s="68">
        <v>0</v>
      </c>
      <c r="AG16" s="69">
        <v>2</v>
      </c>
      <c r="AH16" s="70">
        <f t="shared" si="10"/>
        <v>2</v>
      </c>
      <c r="AI16" s="68">
        <v>5</v>
      </c>
      <c r="AJ16" s="69">
        <v>3</v>
      </c>
      <c r="AK16" s="70">
        <f t="shared" si="11"/>
        <v>8</v>
      </c>
      <c r="AL16" s="49">
        <f t="shared" si="12"/>
        <v>24</v>
      </c>
      <c r="AM16" s="50">
        <f t="shared" si="12"/>
        <v>30</v>
      </c>
      <c r="AN16" s="51">
        <f t="shared" si="13"/>
        <v>54</v>
      </c>
    </row>
    <row r="17" spans="1:40" s="52" customFormat="1" ht="32.25" customHeight="1" thickBot="1">
      <c r="A17" s="41" t="s">
        <v>34</v>
      </c>
      <c r="B17" s="68">
        <v>8</v>
      </c>
      <c r="C17" s="69">
        <v>16</v>
      </c>
      <c r="D17" s="70">
        <f t="shared" si="0"/>
        <v>24</v>
      </c>
      <c r="E17" s="71">
        <v>5</v>
      </c>
      <c r="F17" s="69">
        <v>3</v>
      </c>
      <c r="G17" s="51">
        <f t="shared" si="1"/>
        <v>8</v>
      </c>
      <c r="H17" s="72">
        <v>6</v>
      </c>
      <c r="I17" s="69">
        <v>14</v>
      </c>
      <c r="J17" s="73">
        <f t="shared" si="2"/>
        <v>20</v>
      </c>
      <c r="K17" s="71">
        <v>1</v>
      </c>
      <c r="L17" s="69">
        <v>3</v>
      </c>
      <c r="M17" s="51">
        <f t="shared" si="3"/>
        <v>4</v>
      </c>
      <c r="N17" s="68">
        <v>1</v>
      </c>
      <c r="O17" s="69">
        <v>3</v>
      </c>
      <c r="P17" s="70">
        <f t="shared" si="4"/>
        <v>4</v>
      </c>
      <c r="Q17" s="71">
        <v>2</v>
      </c>
      <c r="R17" s="69">
        <v>4</v>
      </c>
      <c r="S17" s="51">
        <f t="shared" si="5"/>
        <v>6</v>
      </c>
      <c r="T17" s="72">
        <v>1</v>
      </c>
      <c r="U17" s="69">
        <v>2</v>
      </c>
      <c r="V17" s="73">
        <f t="shared" si="6"/>
        <v>3</v>
      </c>
      <c r="W17" s="71">
        <v>3</v>
      </c>
      <c r="X17" s="69">
        <v>11</v>
      </c>
      <c r="Y17" s="51">
        <f t="shared" si="7"/>
        <v>14</v>
      </c>
      <c r="Z17" s="68">
        <v>3</v>
      </c>
      <c r="AA17" s="69">
        <v>3</v>
      </c>
      <c r="AB17" s="70">
        <f t="shared" si="8"/>
        <v>6</v>
      </c>
      <c r="AC17" s="71">
        <v>1</v>
      </c>
      <c r="AD17" s="69">
        <v>6</v>
      </c>
      <c r="AE17" s="51">
        <f t="shared" si="9"/>
        <v>7</v>
      </c>
      <c r="AF17" s="68">
        <v>0</v>
      </c>
      <c r="AG17" s="69">
        <v>0</v>
      </c>
      <c r="AH17" s="70">
        <f t="shared" si="10"/>
        <v>0</v>
      </c>
      <c r="AI17" s="68">
        <v>5</v>
      </c>
      <c r="AJ17" s="69">
        <v>5</v>
      </c>
      <c r="AK17" s="70">
        <f t="shared" si="11"/>
        <v>10</v>
      </c>
      <c r="AL17" s="49">
        <f t="shared" si="12"/>
        <v>36</v>
      </c>
      <c r="AM17" s="50">
        <f t="shared" si="12"/>
        <v>70</v>
      </c>
      <c r="AN17" s="51">
        <f t="shared" si="13"/>
        <v>106</v>
      </c>
    </row>
    <row r="18" spans="1:40" ht="32.25" customHeight="1" thickBot="1">
      <c r="A18" s="4" t="s">
        <v>3</v>
      </c>
      <c r="B18" s="5">
        <f>SUM(B8:B17)</f>
        <v>240</v>
      </c>
      <c r="C18" s="6">
        <f aca="true" t="shared" si="14" ref="C18:AK18">SUM(C8:C17)</f>
        <v>242</v>
      </c>
      <c r="D18" s="7">
        <f t="shared" si="14"/>
        <v>482</v>
      </c>
      <c r="E18" s="9">
        <f t="shared" si="14"/>
        <v>164</v>
      </c>
      <c r="F18" s="6">
        <f t="shared" si="14"/>
        <v>109</v>
      </c>
      <c r="G18" s="8">
        <f t="shared" si="14"/>
        <v>273</v>
      </c>
      <c r="H18" s="53">
        <f t="shared" si="14"/>
        <v>502</v>
      </c>
      <c r="I18" s="6">
        <f t="shared" si="14"/>
        <v>405</v>
      </c>
      <c r="J18" s="54">
        <f t="shared" si="14"/>
        <v>907</v>
      </c>
      <c r="K18" s="9">
        <f t="shared" si="14"/>
        <v>27</v>
      </c>
      <c r="L18" s="6">
        <f t="shared" si="14"/>
        <v>38</v>
      </c>
      <c r="M18" s="8">
        <f t="shared" si="14"/>
        <v>65</v>
      </c>
      <c r="N18" s="5">
        <f t="shared" si="14"/>
        <v>98</v>
      </c>
      <c r="O18" s="6">
        <f t="shared" si="14"/>
        <v>67</v>
      </c>
      <c r="P18" s="7">
        <f t="shared" si="14"/>
        <v>165</v>
      </c>
      <c r="Q18" s="9">
        <f t="shared" si="14"/>
        <v>64</v>
      </c>
      <c r="R18" s="6">
        <f t="shared" si="14"/>
        <v>99</v>
      </c>
      <c r="S18" s="8">
        <f t="shared" si="14"/>
        <v>163</v>
      </c>
      <c r="T18" s="53">
        <f t="shared" si="14"/>
        <v>18</v>
      </c>
      <c r="U18" s="6">
        <f t="shared" si="14"/>
        <v>41</v>
      </c>
      <c r="V18" s="54">
        <f t="shared" si="14"/>
        <v>59</v>
      </c>
      <c r="W18" s="9">
        <f t="shared" si="14"/>
        <v>171</v>
      </c>
      <c r="X18" s="6">
        <f t="shared" si="14"/>
        <v>149</v>
      </c>
      <c r="Y18" s="8">
        <f t="shared" si="14"/>
        <v>320</v>
      </c>
      <c r="Z18" s="5">
        <f t="shared" si="14"/>
        <v>38</v>
      </c>
      <c r="AA18" s="6">
        <f t="shared" si="14"/>
        <v>63</v>
      </c>
      <c r="AB18" s="7">
        <f t="shared" si="14"/>
        <v>101</v>
      </c>
      <c r="AC18" s="9">
        <f t="shared" si="14"/>
        <v>103</v>
      </c>
      <c r="AD18" s="6">
        <f t="shared" si="14"/>
        <v>111</v>
      </c>
      <c r="AE18" s="8">
        <f t="shared" si="14"/>
        <v>214</v>
      </c>
      <c r="AF18" s="5">
        <f t="shared" si="14"/>
        <v>29</v>
      </c>
      <c r="AG18" s="6">
        <f t="shared" si="14"/>
        <v>27</v>
      </c>
      <c r="AH18" s="7">
        <f t="shared" si="14"/>
        <v>56</v>
      </c>
      <c r="AI18" s="5">
        <f t="shared" si="14"/>
        <v>226</v>
      </c>
      <c r="AJ18" s="6">
        <f t="shared" si="14"/>
        <v>121</v>
      </c>
      <c r="AK18" s="7">
        <f t="shared" si="14"/>
        <v>347</v>
      </c>
      <c r="AL18" s="9">
        <f>SUM(AL8:AL17)</f>
        <v>1680</v>
      </c>
      <c r="AM18" s="6">
        <f>SUM(AM8:AM17)</f>
        <v>1472</v>
      </c>
      <c r="AN18" s="8">
        <f>SUM(AN8:AN17)</f>
        <v>3152</v>
      </c>
    </row>
    <row r="19" ht="15.75" thickTop="1">
      <c r="A19" s="2" t="s">
        <v>11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2:13" ht="1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ht="15">
      <c r="R24" s="56"/>
    </row>
    <row r="35" spans="1:40" ht="26.25" customHeight="1" thickBot="1">
      <c r="A35" s="10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</row>
    <row r="36" spans="1:40" ht="15.75" thickTop="1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</sheetData>
  <sheetProtection/>
  <mergeCells count="23">
    <mergeCell ref="AC6:AE6"/>
    <mergeCell ref="AF6:AH6"/>
    <mergeCell ref="AI6:AK6"/>
    <mergeCell ref="AL5:AN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</mergeCells>
  <printOptions horizontalCentered="1"/>
  <pageMargins left="0.31496062992125984" right="0.2755905511811024" top="0.7480314960629921" bottom="0.7480314960629921" header="0.5905511811023623" footer="0.59"/>
  <pageSetup horizontalDpi="600" verticalDpi="600" orientation="landscape" paperSize="9" scale="64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2022-01-27T16:31:39Z</dcterms:created>
  <dcterms:modified xsi:type="dcterms:W3CDTF">2022-01-27T16:33:32Z</dcterms:modified>
  <cp:category/>
  <cp:version/>
  <cp:contentType/>
  <cp:contentStatus/>
</cp:coreProperties>
</file>